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I:\招标采购中心\信息公开\"/>
    </mc:Choice>
  </mc:AlternateContent>
  <xr:revisionPtr revIDLastSave="0" documentId="13_ncr:1_{06C16420-DAC2-4BFD-874F-3E35F8A813A5}" xr6:coauthVersionLast="47" xr6:coauthVersionMax="47" xr10:uidLastSave="{00000000-0000-0000-0000-000000000000}"/>
  <bookViews>
    <workbookView xWindow="1005" yWindow="1485" windowWidth="25275" windowHeight="14280" xr2:uid="{00000000-000D-0000-FFFF-FFFF00000000}"/>
  </bookViews>
  <sheets>
    <sheet name="Sheet1" sheetId="1" r:id="rId1"/>
    <sheet name="Sheet2" sheetId="2" r:id="rId2"/>
    <sheet name="Sheet3"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67" i="1" l="1"/>
  <c r="I36" i="1"/>
  <c r="D29" i="1"/>
</calcChain>
</file>

<file path=xl/sharedStrings.xml><?xml version="1.0" encoding="utf-8"?>
<sst xmlns="http://schemas.openxmlformats.org/spreadsheetml/2006/main" count="245" uniqueCount="171">
  <si>
    <t>序号</t>
  </si>
  <si>
    <t>项目名称</t>
  </si>
  <si>
    <t>子项目</t>
  </si>
  <si>
    <t>项目预算金额（元）</t>
  </si>
  <si>
    <t>招标代理单位</t>
  </si>
  <si>
    <t>中标单位</t>
  </si>
  <si>
    <t>合同金额（元）</t>
  </si>
  <si>
    <t>检验学院病理中心建设购置</t>
  </si>
  <si>
    <t>广州群生招标代理有限公司</t>
  </si>
  <si>
    <t>广州昕达医疗科技有限公司</t>
  </si>
  <si>
    <t>检验学院实训室设备购置</t>
  </si>
  <si>
    <t>重庆华教科技有限公司</t>
  </si>
  <si>
    <t>广州卫生职业技术学院医护服装及配套物资供应商服务资格项目</t>
  </si>
  <si>
    <t>广州市莱克斯顿服饰有限公司</t>
  </si>
  <si>
    <t>市教育局广州卫生职业技术学院从化校区改扩建工程专项评估编制服务项目</t>
  </si>
  <si>
    <t>广州市城建规划设计院有限公司（联合体成员：广东华晟安全职业评价有限 公司)</t>
  </si>
  <si>
    <t>2022年基础医学院实训室设备购置项目</t>
  </si>
  <si>
    <t>广东志正招标有限公司</t>
  </si>
  <si>
    <t>山东聚众数字医学科技开发有限公司</t>
  </si>
  <si>
    <t>护理学院专业群购置类项目</t>
  </si>
  <si>
    <t>广州硕氏医疗科技有限公司</t>
  </si>
  <si>
    <t>创新创业教学与实务软硬件设备购置</t>
  </si>
  <si>
    <t>广州华学教育科技有限公司</t>
  </si>
  <si>
    <t>台式电脑采购</t>
  </si>
  <si>
    <t>广州金穗隆信息科技股份有限公司</t>
  </si>
  <si>
    <t>广州卫生职业技术学院校史展二期及读书角建设 项目</t>
  </si>
  <si>
    <t>汇诗博美文化发展（广州）有限公司</t>
  </si>
  <si>
    <t>广州卫生职业技术学院校歌创作及MV拍摄项目</t>
  </si>
  <si>
    <t>广州璀颖文化传播有限公司</t>
  </si>
  <si>
    <t>广州卫生职业技术学院2022年教职工歌咏比赛演出服采购项目</t>
  </si>
  <si>
    <t>广州卫生职业技术学院技能人才培养评价一体化平台租用服务项目招标采购项目</t>
  </si>
  <si>
    <t>国义招标服务有限公司</t>
  </si>
  <si>
    <t>广东职教未来科技
有限公司</t>
  </si>
  <si>
    <t>临床实训基地购置项目</t>
  </si>
  <si>
    <t>无线移动同步成像示教系统等设备</t>
  </si>
  <si>
    <t>广东中澔柏画健康药业有限公司</t>
  </si>
  <si>
    <t>预防医学及健康管理专业实训中心等设备</t>
  </si>
  <si>
    <t>江西佳音医疗科技有限公司</t>
  </si>
  <si>
    <t>眼视光子项目</t>
  </si>
  <si>
    <t>临床实训基地购置项目二（大数据）</t>
  </si>
  <si>
    <t>广州公共资源交易中心</t>
  </si>
  <si>
    <t>广东恒电信息科技股份有限公司</t>
  </si>
  <si>
    <t>2022年-2023年广州卫生职业技术学院白云校区生活污水处理运维服务</t>
  </si>
  <si>
    <t>市教育局广州卫生职业技术学院图书文献资源建设项目</t>
  </si>
  <si>
    <t>医学类文献资源图书、社科类文献资源图书、电子图书采购</t>
  </si>
  <si>
    <t>采联国际招标采购集团有限公司</t>
  </si>
  <si>
    <t>北京人天书店有限公司</t>
  </si>
  <si>
    <t>学术期刊数据库和中医药知识库、文库数字资源服务平台、知识资源服务平台和考试服务平台</t>
  </si>
  <si>
    <t>北京万方数据股份有限公司</t>
  </si>
  <si>
    <t>书架</t>
  </si>
  <si>
    <t>广东优业实业有限公司</t>
  </si>
  <si>
    <t>市教育局广州卫生职业技术学院从化校区及周边地区控制性详细规划调整</t>
  </si>
  <si>
    <t>交通影响评估</t>
  </si>
  <si>
    <t>广州筑鼎建筑与规划设计院有限公司</t>
  </si>
  <si>
    <t>控制性详细规划调整报告及环境影响评估、洪涝安全评估</t>
  </si>
  <si>
    <t>广东国地规划科技股份有限公司</t>
  </si>
  <si>
    <t>市教育局广州卫职院药学实训室设备购置项目</t>
  </si>
  <si>
    <t>中药炮制室相关设备</t>
  </si>
  <si>
    <t>河南鼎信实业有限公司</t>
  </si>
  <si>
    <t>GSP模拟药房</t>
  </si>
  <si>
    <t>广东兴赣商贸有限公司</t>
  </si>
  <si>
    <t>药学实训室设施设备</t>
  </si>
  <si>
    <t>广东双睿科技有限公司</t>
  </si>
  <si>
    <t>中药标本馆相关标本及设施设备</t>
  </si>
  <si>
    <t>河南百方千草实业有限公司</t>
  </si>
  <si>
    <t>2022年劳务派遣服务采购项目</t>
  </si>
  <si>
    <t>广州南方人才发展有限公司</t>
  </si>
  <si>
    <t>广州卫职院2022年军训服装采购项目</t>
  </si>
  <si>
    <t>广州市瑞盛隆服装有限公司</t>
  </si>
  <si>
    <t>康复保健学院实训基地建设项目</t>
  </si>
  <si>
    <t>临床实训</t>
  </si>
  <si>
    <t>广东广招招标采购有限公司</t>
  </si>
  <si>
    <t>广州市澳漪进出口有限公司</t>
  </si>
  <si>
    <t>医美实训设备购置</t>
  </si>
  <si>
    <t xml:space="preserve"> 儿康实训设备购置</t>
  </si>
  <si>
    <t>广州睿麒迈医疗科技有限公司</t>
  </si>
  <si>
    <t>龙脊柱学院实训设备</t>
  </si>
  <si>
    <t>广州卫职院2022年安全防护栏和窗户限位器采购</t>
  </si>
  <si>
    <t>广州市欧维广告制作有限公司</t>
  </si>
  <si>
    <t>广州卫生职业技术学院2022年教育信息化建设项目</t>
  </si>
  <si>
    <t>广州谊诺信息科技有限公司</t>
  </si>
  <si>
    <t>计算机与语音室建设项目</t>
  </si>
  <si>
    <t>广州中长康达信息技术有限公司</t>
  </si>
  <si>
    <t>教学及生活设备购置经费</t>
  </si>
  <si>
    <t>宿舍床、课桌、窗帘等子项目</t>
  </si>
  <si>
    <t>广东丽清家具有限公司</t>
  </si>
  <si>
    <t>智慧化口腔虚拟仿真教学平台建设</t>
  </si>
  <si>
    <t>北京众绘虚拟现实技术研究院有限公司</t>
  </si>
  <si>
    <t>广州卫生职业技术学院白云、从化校区食堂餐桌隔离挡板采购项目</t>
  </si>
  <si>
    <t>校内</t>
  </si>
  <si>
    <t>广州市顾然居家具制造有限公司</t>
  </si>
  <si>
    <t>广州卫职院2022年应急广播采购项目</t>
  </si>
  <si>
    <t>广东广凌信息科技股份有限公司</t>
  </si>
  <si>
    <t>2022年度文印室购买设备项目</t>
  </si>
  <si>
    <t>乾程理想（广州）信息技术有限公司</t>
  </si>
  <si>
    <t>2022年广州卫生职业技术学院校园宣传建设项目</t>
  </si>
  <si>
    <t>车辆采购项目</t>
  </si>
  <si>
    <t>省政府采购云平台</t>
  </si>
  <si>
    <t>广东豪厦汽车销售有限公司</t>
  </si>
  <si>
    <t>广东宇力汽车销售服务有限公司</t>
  </si>
  <si>
    <t>2022年办公设备更新购置经费</t>
  </si>
  <si>
    <t>广州智瀛信息技术有限公司</t>
  </si>
  <si>
    <t>广州集韵信息科技有限公司</t>
  </si>
  <si>
    <t>广州天宏网络有限公司</t>
  </si>
  <si>
    <t>空调子项目</t>
  </si>
  <si>
    <t>广州现代通用电子有限公司</t>
  </si>
  <si>
    <t>广州伟宏电器有限公司</t>
  </si>
  <si>
    <t>2022年信息化运维项目</t>
  </si>
  <si>
    <t>广州宽带主干网络有限公司</t>
  </si>
  <si>
    <t>广州市莱克斯顿服饰有限公司</t>
    <phoneticPr fontId="6" type="noConversion"/>
  </si>
  <si>
    <t>广州科贸进出口有限公司</t>
    <phoneticPr fontId="6" type="noConversion"/>
  </si>
  <si>
    <t>广东思绿环保科技股份有限公司</t>
    <phoneticPr fontId="6" type="noConversion"/>
  </si>
  <si>
    <t>开标时间</t>
    <phoneticPr fontId="6" type="noConversion"/>
  </si>
  <si>
    <t>采购方式</t>
    <phoneticPr fontId="6" type="noConversion"/>
  </si>
  <si>
    <t>公开招标</t>
    <phoneticPr fontId="6" type="noConversion"/>
  </si>
  <si>
    <t>询价</t>
    <phoneticPr fontId="6" type="noConversion"/>
  </si>
  <si>
    <t>定点竞价</t>
    <phoneticPr fontId="6" type="noConversion"/>
  </si>
  <si>
    <t>2022年全校教职工（在职在编及离退休人员）体检项目</t>
    <phoneticPr fontId="6" type="noConversion"/>
  </si>
  <si>
    <t>广东省第二中医院</t>
  </si>
  <si>
    <t>广州卫生职业技术学院白云、越秀校区校园管道直饮水BOT服务项目</t>
  </si>
  <si>
    <t>广州卫生职业技术学院2021年干部素质能力提升专项培训项目</t>
  </si>
  <si>
    <t>广州卫生职业技术学院课程标准开发培训及研制</t>
  </si>
  <si>
    <t>广州卫生职业技术学院租赁物业项目</t>
  </si>
  <si>
    <t>广州卫生职业技术学院租赁物业项目（白云校区）</t>
  </si>
  <si>
    <t>广州卫生职业技术学院食堂承包经营权项目</t>
  </si>
  <si>
    <t>2022年汽车租赁项目</t>
  </si>
  <si>
    <t>采联国际招标采购集团有限公司</t>
    <phoneticPr fontId="6" type="noConversion"/>
  </si>
  <si>
    <t>单一来源</t>
    <phoneticPr fontId="6" type="noConversion"/>
  </si>
  <si>
    <t>竞争性磋商</t>
    <phoneticPr fontId="6" type="noConversion"/>
  </si>
  <si>
    <t>广州卫生职业技术学院2021-2022年教学资源制作项目</t>
  </si>
  <si>
    <t>国义招标服务有限公司</t>
    <phoneticPr fontId="6" type="noConversion"/>
  </si>
  <si>
    <t>广州卫生职业技术学院白云、天河、从化、越秀共四个校区垃圾分类投放亭购置（含主体安装及附属设施建设）</t>
  </si>
  <si>
    <t>广州卫职院2021年10月—2022年12月31日应急抢修服务</t>
  </si>
  <si>
    <t>广东志正招标有限公司</t>
    <phoneticPr fontId="6" type="noConversion"/>
  </si>
  <si>
    <t>广州卫生职业技术学院2021年全国职业院校教师教学能力大赛国赛项目</t>
  </si>
  <si>
    <t>校内</t>
    <phoneticPr fontId="6" type="noConversion"/>
  </si>
  <si>
    <t>竞争性谈判</t>
    <phoneticPr fontId="6" type="noConversion"/>
  </si>
  <si>
    <t>广东英途信息发展有限公司</t>
    <phoneticPr fontId="6" type="noConversion"/>
  </si>
  <si>
    <t>广东正建设计工程有限公司</t>
    <phoneticPr fontId="6" type="noConversion"/>
  </si>
  <si>
    <t>下浮率5%</t>
    <phoneticPr fontId="6" type="noConversion"/>
  </si>
  <si>
    <t>广州力王科技股份有限公司</t>
    <phoneticPr fontId="6" type="noConversion"/>
  </si>
  <si>
    <t>学生饮用水95元/学生/年
教职工饮用水0.14元/升</t>
    <phoneticPr fontId="6" type="noConversion"/>
  </si>
  <si>
    <t>广州番禺职业技术学院继续教育学院</t>
    <phoneticPr fontId="6" type="noConversion"/>
  </si>
  <si>
    <t>广东职教桥数据科技有限公司</t>
    <phoneticPr fontId="6" type="noConversion"/>
  </si>
  <si>
    <t>邝秀琼（自然人）</t>
    <phoneticPr fontId="6" type="noConversion"/>
  </si>
  <si>
    <t>广东省水文地质大队</t>
    <phoneticPr fontId="6" type="noConversion"/>
  </si>
  <si>
    <t xml:space="preserve">深圳市和兴隆新概念食品科技有限公司
</t>
    <phoneticPr fontId="6" type="noConversion"/>
  </si>
  <si>
    <t>深圳市都市嘉餐饮管理服务有限公司</t>
    <phoneticPr fontId="6" type="noConversion"/>
  </si>
  <si>
    <t>白云校区食堂</t>
    <phoneticPr fontId="6" type="noConversion"/>
  </si>
  <si>
    <t>从化、天河校区食堂</t>
    <phoneticPr fontId="6" type="noConversion"/>
  </si>
  <si>
    <t>投入资金</t>
    <phoneticPr fontId="6" type="noConversion"/>
  </si>
  <si>
    <t>广州市中旅汽车服务有限公司</t>
    <phoneticPr fontId="6" type="noConversion"/>
  </si>
  <si>
    <t>广州弘日信息科技有限公司</t>
    <phoneticPr fontId="6" type="noConversion"/>
  </si>
  <si>
    <t>下浮率34%</t>
    <phoneticPr fontId="6" type="noConversion"/>
  </si>
  <si>
    <t>广州市方凯科技发展有限公司</t>
    <phoneticPr fontId="6" type="noConversion"/>
  </si>
  <si>
    <t>下浮率40%</t>
    <phoneticPr fontId="6" type="noConversion"/>
  </si>
  <si>
    <t>从化校区</t>
    <phoneticPr fontId="6" type="noConversion"/>
  </si>
  <si>
    <t>天河校区</t>
    <phoneticPr fontId="6" type="noConversion"/>
  </si>
  <si>
    <t>广州南拓软件科技有限公司</t>
    <phoneticPr fontId="6" type="noConversion"/>
  </si>
  <si>
    <t>下浮率25%</t>
    <phoneticPr fontId="6" type="noConversion"/>
  </si>
  <si>
    <t>平台直购</t>
    <phoneticPr fontId="6" type="noConversion"/>
  </si>
  <si>
    <t>备注</t>
    <phoneticPr fontId="6" type="noConversion"/>
  </si>
  <si>
    <t>市教育局广州卫生职业技术学院白云校区基础设施维护维修经费</t>
    <phoneticPr fontId="6" type="noConversion"/>
  </si>
  <si>
    <t>广州卫生职业技术学院2022年暑期零星工程（天河、越秀、从化、白云校区四校区）项目</t>
    <phoneticPr fontId="6" type="noConversion"/>
  </si>
  <si>
    <t>市教育局广州卫生职业技术学院天河校区11、12号楼修缮项目</t>
  </si>
  <si>
    <t>广东一号港航建设有限公司</t>
    <phoneticPr fontId="6" type="noConversion"/>
  </si>
  <si>
    <t>广东明龙建设有限公司</t>
    <phoneticPr fontId="6" type="noConversion"/>
  </si>
  <si>
    <t>广东方洲建设集团有限公司</t>
    <phoneticPr fontId="6" type="noConversion"/>
  </si>
  <si>
    <r>
      <t>折扣率9</t>
    </r>
    <r>
      <rPr>
        <sz val="11"/>
        <color theme="1"/>
        <rFont val="宋体"/>
        <family val="3"/>
        <charset val="134"/>
        <scheme val="minor"/>
      </rPr>
      <t>9%</t>
    </r>
    <phoneticPr fontId="6" type="noConversion"/>
  </si>
  <si>
    <r>
      <t>5</t>
    </r>
    <r>
      <rPr>
        <sz val="11"/>
        <color theme="1"/>
        <rFont val="宋体"/>
        <family val="3"/>
        <charset val="134"/>
        <scheme val="minor"/>
      </rPr>
      <t>2元/套</t>
    </r>
    <phoneticPr fontId="6" type="noConversion"/>
  </si>
  <si>
    <t>2022年采购项目汇总表（2021.9.1--2022.8.31）</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</si>
</sst>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x14ac:knownFonts="1">
    <font>
      <sz val="11"/>
      <color theme="1"/>
      <name val="宋体"/>
      <charset val="134"/>
      <scheme val="minor"/>
    </font>
    <font>
      <b/>
      <sz val="11"/>
      <color theme="1"/>
      <name val="宋体"/>
      <family val="3"/>
      <charset val="134"/>
      <scheme val="minor"/>
    </font>
    <font>
      <sz val="11"/>
      <name val="宋体"/>
      <family val="3"/>
      <charset val="134"/>
      <scheme val="minor"/>
    </font>
    <font>
      <sz val="11"/>
      <color rgb="FF222222"/>
      <name val="Arial"/>
      <family val="2"/>
    </font>
    <font>
      <sz val="11"/>
      <color theme="1"/>
      <name val="宋体"/>
      <family val="3"/>
      <charset val="134"/>
      <scheme val="minor"/>
    </font>
    <font>
      <sz val="11"/>
      <color theme="1"/>
      <name val="宋体"/>
      <family val="3"/>
      <charset val="134"/>
      <scheme val="minor"/>
    </font>
    <font>
      <sz val="9"/>
      <name val="宋体"/>
      <family val="3"/>
      <charset val="134"/>
      <scheme val="minor"/>
    </font>
    <font>
      <b/>
      <sz val="18"/>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43" fontId="5"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3" fontId="0" fillId="0" borderId="0" xfId="1" applyFont="1">
      <alignment vertical="center"/>
    </xf>
    <xf numFmtId="43" fontId="1" fillId="0" borderId="1" xfId="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43" fontId="2" fillId="0" borderId="1" xfId="1"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lignment vertical="center"/>
    </xf>
    <xf numFmtId="14" fontId="2" fillId="0" borderId="1" xfId="0" applyNumberFormat="1" applyFont="1" applyBorder="1" applyAlignment="1">
      <alignment horizontal="center" vertical="center"/>
    </xf>
    <xf numFmtId="43" fontId="2" fillId="0" borderId="1" xfId="1" applyFont="1" applyBorder="1" applyAlignment="1">
      <alignment horizontal="center" vertical="center" wrapText="1"/>
    </xf>
    <xf numFmtId="0" fontId="1" fillId="0" borderId="1" xfId="0" applyFont="1" applyBorder="1" applyAlignment="1">
      <alignment horizontal="center" vertical="center"/>
    </xf>
    <xf numFmtId="43" fontId="2" fillId="0" borderId="1" xfId="1" applyFont="1" applyBorder="1" applyAlignment="1">
      <alignment horizontal="center" vertical="center"/>
    </xf>
    <xf numFmtId="43" fontId="2" fillId="0" borderId="1" xfId="1" applyFont="1" applyBorder="1" applyAlignment="1">
      <alignment horizontal="center" vertical="center" wrapText="1"/>
    </xf>
    <xf numFmtId="14" fontId="2" fillId="0" borderId="1" xfId="0" applyNumberFormat="1"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3" fontId="0" fillId="0" borderId="1" xfId="1" applyFont="1"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wrapText="1"/>
    </xf>
    <xf numFmtId="43" fontId="0" fillId="0" borderId="1" xfId="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wrapText="1"/>
    </xf>
    <xf numFmtId="43" fontId="0" fillId="0" borderId="1" xfId="1" applyFont="1" applyBorder="1" applyAlignment="1">
      <alignment horizontal="center" vertical="center" wrapText="1"/>
    </xf>
    <xf numFmtId="14" fontId="3" fillId="0" borderId="1" xfId="0" applyNumberFormat="1" applyFont="1" applyBorder="1" applyAlignment="1">
      <alignment horizontal="center" vertical="center"/>
    </xf>
    <xf numFmtId="43" fontId="0" fillId="0" borderId="1" xfId="1" applyFont="1"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43" fontId="4" fillId="0" borderId="1" xfId="1" applyFont="1" applyBorder="1" applyAlignment="1">
      <alignment horizontal="center" vertical="center"/>
    </xf>
    <xf numFmtId="0" fontId="7" fillId="0" borderId="0" xfId="0" applyFont="1" applyAlignment="1">
      <alignment horizontal="centerContinuous" vertical="center"/>
    </xf>
    <xf numFmtId="0" fontId="7" fillId="0" borderId="0" xfId="0" applyFont="1" applyAlignment="1">
      <alignment horizontal="centerContinuous" vertical="center" wrapText="1"/>
    </xf>
    <xf numFmtId="43" fontId="7" fillId="0" borderId="0" xfId="1" applyFont="1" applyAlignment="1">
      <alignment horizontal="centerContinuous" vertical="center"/>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6"/>
  <sheetViews>
    <sheetView tabSelected="1" workbookViewId="0">
      <pane ySplit="2" topLeftCell="A3" activePane="bottomLeft" state="frozen"/>
      <selection pane="bottomLeft"/>
    </sheetView>
  </sheetViews>
  <sheetFormatPr defaultColWidth="9" defaultRowHeight="13.5" x14ac:dyDescent="0.15"/>
  <cols>
    <col min="1" max="1" width="9" style="1"/>
    <col min="2" max="2" width="22.75" customWidth="1"/>
    <col min="3" max="3" width="21.5" style="2" customWidth="1"/>
    <col min="4" max="4" width="16.375" style="3" customWidth="1"/>
    <col min="5" max="5" width="18.5" style="2" customWidth="1"/>
    <col min="6" max="6" width="24.375" style="6" customWidth="1"/>
    <col min="7" max="7" width="14.25" style="1" customWidth="1"/>
    <col min="8" max="8" width="13" customWidth="1"/>
    <col min="9" max="9" width="16.125" style="3" customWidth="1"/>
  </cols>
  <sheetData>
    <row r="1" spans="1:10" ht="22.5" x14ac:dyDescent="0.15">
      <c r="A1" s="36" t="s">
        <v>170</v>
      </c>
      <c r="B1" s="36"/>
      <c r="C1" s="37"/>
      <c r="D1" s="38"/>
      <c r="E1" s="37"/>
      <c r="F1" s="37"/>
      <c r="G1" s="36"/>
      <c r="H1" s="36"/>
      <c r="I1" s="38"/>
      <c r="J1" s="36"/>
    </row>
    <row r="2" spans="1:10" ht="39.950000000000003" customHeight="1" x14ac:dyDescent="0.15">
      <c r="A2" s="5" t="s">
        <v>0</v>
      </c>
      <c r="B2" s="5" t="s">
        <v>1</v>
      </c>
      <c r="C2" s="12" t="s">
        <v>2</v>
      </c>
      <c r="D2" s="4" t="s">
        <v>3</v>
      </c>
      <c r="E2" s="12" t="s">
        <v>4</v>
      </c>
      <c r="F2" s="12" t="s">
        <v>5</v>
      </c>
      <c r="G2" s="5" t="s">
        <v>112</v>
      </c>
      <c r="H2" s="5" t="s">
        <v>113</v>
      </c>
      <c r="I2" s="4" t="s">
        <v>6</v>
      </c>
      <c r="J2" s="28" t="s">
        <v>161</v>
      </c>
    </row>
    <row r="3" spans="1:10" ht="54" x14ac:dyDescent="0.15">
      <c r="A3" s="5">
        <v>1</v>
      </c>
      <c r="B3" s="8" t="s">
        <v>119</v>
      </c>
      <c r="C3" s="8"/>
      <c r="D3" s="11">
        <v>0</v>
      </c>
      <c r="E3" s="8" t="s">
        <v>45</v>
      </c>
      <c r="F3" s="8" t="s">
        <v>140</v>
      </c>
      <c r="G3" s="14">
        <v>44461</v>
      </c>
      <c r="H3" s="7" t="s">
        <v>128</v>
      </c>
      <c r="I3" s="15" t="s">
        <v>141</v>
      </c>
      <c r="J3" s="24"/>
    </row>
    <row r="4" spans="1:10" ht="40.5" x14ac:dyDescent="0.15">
      <c r="A4" s="5">
        <v>2</v>
      </c>
      <c r="B4" s="8" t="s">
        <v>120</v>
      </c>
      <c r="C4" s="8"/>
      <c r="D4" s="11">
        <v>205000</v>
      </c>
      <c r="E4" s="8" t="s">
        <v>135</v>
      </c>
      <c r="F4" s="8" t="s">
        <v>142</v>
      </c>
      <c r="G4" s="14">
        <v>44480</v>
      </c>
      <c r="H4" s="7" t="s">
        <v>115</v>
      </c>
      <c r="I4" s="15">
        <v>235000</v>
      </c>
      <c r="J4" s="24"/>
    </row>
    <row r="5" spans="1:10" ht="27" x14ac:dyDescent="0.15">
      <c r="A5" s="5">
        <v>3</v>
      </c>
      <c r="B5" s="8" t="s">
        <v>121</v>
      </c>
      <c r="C5" s="8"/>
      <c r="D5" s="11">
        <v>180000</v>
      </c>
      <c r="E5" s="9" t="s">
        <v>45</v>
      </c>
      <c r="F5" s="8" t="s">
        <v>143</v>
      </c>
      <c r="G5" s="14">
        <v>44498</v>
      </c>
      <c r="H5" s="7" t="s">
        <v>128</v>
      </c>
      <c r="I5" s="15">
        <v>179600</v>
      </c>
      <c r="J5" s="24"/>
    </row>
    <row r="6" spans="1:10" ht="27" x14ac:dyDescent="0.15">
      <c r="A6" s="5">
        <v>4</v>
      </c>
      <c r="B6" s="8" t="s">
        <v>122</v>
      </c>
      <c r="C6" s="8"/>
      <c r="D6" s="11">
        <v>2623500</v>
      </c>
      <c r="E6" s="9"/>
      <c r="F6" s="8" t="s">
        <v>144</v>
      </c>
      <c r="G6" s="14">
        <v>44525</v>
      </c>
      <c r="H6" s="7" t="s">
        <v>127</v>
      </c>
      <c r="I6" s="15">
        <v>2623500</v>
      </c>
      <c r="J6" s="24"/>
    </row>
    <row r="7" spans="1:10" ht="27" x14ac:dyDescent="0.15">
      <c r="A7" s="5">
        <v>5</v>
      </c>
      <c r="B7" s="8" t="s">
        <v>123</v>
      </c>
      <c r="C7" s="8"/>
      <c r="D7" s="11">
        <v>2548879.7999999998</v>
      </c>
      <c r="E7" s="9"/>
      <c r="F7" s="8" t="s">
        <v>145</v>
      </c>
      <c r="G7" s="14">
        <v>44582</v>
      </c>
      <c r="H7" s="7" t="s">
        <v>127</v>
      </c>
      <c r="I7" s="15">
        <v>2548879.7999999998</v>
      </c>
      <c r="J7" s="24"/>
    </row>
    <row r="8" spans="1:10" ht="40.5" x14ac:dyDescent="0.15">
      <c r="A8" s="16">
        <v>6</v>
      </c>
      <c r="B8" s="9" t="s">
        <v>124</v>
      </c>
      <c r="C8" s="8" t="s">
        <v>148</v>
      </c>
      <c r="D8" s="17">
        <v>0</v>
      </c>
      <c r="E8" s="9"/>
      <c r="F8" s="8" t="s">
        <v>146</v>
      </c>
      <c r="G8" s="14">
        <v>44565</v>
      </c>
      <c r="H8" s="7" t="s">
        <v>114</v>
      </c>
      <c r="I8" s="15">
        <v>3018000</v>
      </c>
      <c r="J8" s="28" t="s">
        <v>150</v>
      </c>
    </row>
    <row r="9" spans="1:10" ht="27" x14ac:dyDescent="0.15">
      <c r="A9" s="16"/>
      <c r="B9" s="9"/>
      <c r="C9" s="8" t="s">
        <v>149</v>
      </c>
      <c r="D9" s="17"/>
      <c r="E9" s="9"/>
      <c r="F9" s="8" t="s">
        <v>147</v>
      </c>
      <c r="G9" s="14">
        <v>44566</v>
      </c>
      <c r="H9" s="7" t="s">
        <v>114</v>
      </c>
      <c r="I9" s="15">
        <v>2272380</v>
      </c>
      <c r="J9" s="28" t="s">
        <v>150</v>
      </c>
    </row>
    <row r="10" spans="1:10" ht="27" x14ac:dyDescent="0.15">
      <c r="A10" s="5">
        <v>7</v>
      </c>
      <c r="B10" s="8" t="s">
        <v>125</v>
      </c>
      <c r="C10" s="8"/>
      <c r="D10" s="7">
        <v>701400</v>
      </c>
      <c r="E10" s="9"/>
      <c r="F10" s="8" t="s">
        <v>151</v>
      </c>
      <c r="G10" s="14">
        <v>44565</v>
      </c>
      <c r="H10" s="7" t="s">
        <v>128</v>
      </c>
      <c r="I10" s="15">
        <v>701400</v>
      </c>
      <c r="J10" s="24"/>
    </row>
    <row r="11" spans="1:10" ht="27" x14ac:dyDescent="0.15">
      <c r="A11" s="16">
        <v>8</v>
      </c>
      <c r="B11" s="9" t="s">
        <v>129</v>
      </c>
      <c r="C11" s="8" t="s">
        <v>156</v>
      </c>
      <c r="D11" s="18">
        <v>1000000</v>
      </c>
      <c r="E11" s="9" t="s">
        <v>130</v>
      </c>
      <c r="F11" s="8" t="s">
        <v>154</v>
      </c>
      <c r="G11" s="19">
        <v>44558</v>
      </c>
      <c r="H11" s="10" t="s">
        <v>128</v>
      </c>
      <c r="I11" s="15" t="s">
        <v>155</v>
      </c>
      <c r="J11" s="24"/>
    </row>
    <row r="12" spans="1:10" x14ac:dyDescent="0.15">
      <c r="A12" s="16"/>
      <c r="B12" s="9"/>
      <c r="C12" s="8" t="s">
        <v>157</v>
      </c>
      <c r="D12" s="18"/>
      <c r="E12" s="9"/>
      <c r="F12" s="8" t="s">
        <v>158</v>
      </c>
      <c r="G12" s="19"/>
      <c r="H12" s="10"/>
      <c r="I12" s="15" t="s">
        <v>159</v>
      </c>
      <c r="J12" s="24"/>
    </row>
    <row r="13" spans="1:10" ht="27" customHeight="1" x14ac:dyDescent="0.15">
      <c r="A13" s="16"/>
      <c r="B13" s="9"/>
      <c r="C13" s="8" t="s">
        <v>148</v>
      </c>
      <c r="D13" s="18"/>
      <c r="E13" s="9"/>
      <c r="F13" s="8" t="s">
        <v>152</v>
      </c>
      <c r="G13" s="19"/>
      <c r="H13" s="10"/>
      <c r="I13" s="15" t="s">
        <v>153</v>
      </c>
      <c r="J13" s="24"/>
    </row>
    <row r="14" spans="1:10" ht="67.5" x14ac:dyDescent="0.15">
      <c r="A14" s="5">
        <v>9</v>
      </c>
      <c r="B14" s="8" t="s">
        <v>131</v>
      </c>
      <c r="C14" s="8"/>
      <c r="D14" s="15">
        <v>250000</v>
      </c>
      <c r="E14" s="9" t="s">
        <v>133</v>
      </c>
      <c r="F14" s="8" t="s">
        <v>138</v>
      </c>
      <c r="G14" s="14">
        <v>44469</v>
      </c>
      <c r="H14" s="7" t="s">
        <v>114</v>
      </c>
      <c r="I14" s="15">
        <v>236203</v>
      </c>
      <c r="J14" s="24"/>
    </row>
    <row r="15" spans="1:10" ht="40.5" x14ac:dyDescent="0.15">
      <c r="A15" s="5">
        <v>10</v>
      </c>
      <c r="B15" s="8" t="s">
        <v>132</v>
      </c>
      <c r="C15" s="8"/>
      <c r="D15" s="15">
        <v>0</v>
      </c>
      <c r="E15" s="9"/>
      <c r="F15" s="8" t="s">
        <v>138</v>
      </c>
      <c r="G15" s="14">
        <v>44498</v>
      </c>
      <c r="H15" s="7" t="s">
        <v>128</v>
      </c>
      <c r="I15" s="15" t="s">
        <v>139</v>
      </c>
      <c r="J15" s="24"/>
    </row>
    <row r="16" spans="1:10" ht="40.5" x14ac:dyDescent="0.15">
      <c r="A16" s="5">
        <v>11</v>
      </c>
      <c r="B16" s="8" t="s">
        <v>134</v>
      </c>
      <c r="C16" s="8"/>
      <c r="D16" s="15">
        <v>260000</v>
      </c>
      <c r="E16" s="8" t="s">
        <v>135</v>
      </c>
      <c r="F16" s="8" t="s">
        <v>137</v>
      </c>
      <c r="G16" s="14">
        <v>44465</v>
      </c>
      <c r="H16" s="7" t="s">
        <v>136</v>
      </c>
      <c r="I16" s="15">
        <v>258000</v>
      </c>
      <c r="J16" s="24"/>
    </row>
    <row r="17" spans="1:10" ht="27" x14ac:dyDescent="0.15">
      <c r="A17" s="5">
        <v>12</v>
      </c>
      <c r="B17" s="29" t="s">
        <v>7</v>
      </c>
      <c r="C17" s="29"/>
      <c r="D17" s="30">
        <v>1564081</v>
      </c>
      <c r="E17" s="21" t="s">
        <v>8</v>
      </c>
      <c r="F17" s="29" t="s">
        <v>9</v>
      </c>
      <c r="G17" s="31">
        <v>44658</v>
      </c>
      <c r="H17" s="24" t="s">
        <v>114</v>
      </c>
      <c r="I17" s="32">
        <v>1332700</v>
      </c>
      <c r="J17" s="24"/>
    </row>
    <row r="18" spans="1:10" ht="17.25" customHeight="1" x14ac:dyDescent="0.15">
      <c r="A18" s="5">
        <v>13</v>
      </c>
      <c r="B18" s="29" t="s">
        <v>10</v>
      </c>
      <c r="C18" s="29"/>
      <c r="D18" s="30">
        <v>772924</v>
      </c>
      <c r="E18" s="21"/>
      <c r="F18" s="29" t="s">
        <v>11</v>
      </c>
      <c r="G18" s="33">
        <v>44687</v>
      </c>
      <c r="H18" s="24" t="s">
        <v>114</v>
      </c>
      <c r="I18" s="30">
        <v>711900</v>
      </c>
      <c r="J18" s="24"/>
    </row>
    <row r="19" spans="1:10" ht="40.5" x14ac:dyDescent="0.15">
      <c r="A19" s="5">
        <v>14</v>
      </c>
      <c r="B19" s="29" t="s">
        <v>12</v>
      </c>
      <c r="C19" s="29"/>
      <c r="D19" s="30">
        <v>0</v>
      </c>
      <c r="E19" s="21"/>
      <c r="F19" s="29" t="s">
        <v>13</v>
      </c>
      <c r="G19" s="33">
        <v>44686</v>
      </c>
      <c r="H19" s="7" t="s">
        <v>128</v>
      </c>
      <c r="I19" s="35" t="s">
        <v>168</v>
      </c>
      <c r="J19" s="24"/>
    </row>
    <row r="20" spans="1:10" ht="40.5" x14ac:dyDescent="0.15">
      <c r="A20" s="5">
        <v>15</v>
      </c>
      <c r="B20" s="29" t="s">
        <v>14</v>
      </c>
      <c r="C20" s="29"/>
      <c r="D20" s="30">
        <v>1200000</v>
      </c>
      <c r="E20" s="21"/>
      <c r="F20" s="29" t="s">
        <v>15</v>
      </c>
      <c r="G20" s="33">
        <v>44740</v>
      </c>
      <c r="H20" s="24" t="s">
        <v>114</v>
      </c>
      <c r="I20" s="32">
        <v>1190000</v>
      </c>
      <c r="J20" s="24"/>
    </row>
    <row r="21" spans="1:10" ht="27" x14ac:dyDescent="0.15">
      <c r="A21" s="5">
        <v>16</v>
      </c>
      <c r="B21" s="29" t="s">
        <v>16</v>
      </c>
      <c r="C21" s="29"/>
      <c r="D21" s="30">
        <v>722400</v>
      </c>
      <c r="E21" s="21" t="s">
        <v>17</v>
      </c>
      <c r="F21" s="29" t="s">
        <v>18</v>
      </c>
      <c r="G21" s="33">
        <v>44645</v>
      </c>
      <c r="H21" s="24" t="s">
        <v>114</v>
      </c>
      <c r="I21" s="32">
        <v>690585</v>
      </c>
      <c r="J21" s="24"/>
    </row>
    <row r="22" spans="1:10" ht="27" x14ac:dyDescent="0.15">
      <c r="A22" s="5">
        <v>17</v>
      </c>
      <c r="B22" s="29" t="s">
        <v>19</v>
      </c>
      <c r="C22" s="29"/>
      <c r="D22" s="30">
        <v>2745312</v>
      </c>
      <c r="E22" s="21"/>
      <c r="F22" s="29" t="s">
        <v>20</v>
      </c>
      <c r="G22" s="33">
        <v>44664</v>
      </c>
      <c r="H22" s="24" t="s">
        <v>114</v>
      </c>
      <c r="I22" s="32">
        <v>2670000</v>
      </c>
      <c r="J22" s="24"/>
    </row>
    <row r="23" spans="1:10" ht="27" x14ac:dyDescent="0.15">
      <c r="A23" s="23">
        <v>18</v>
      </c>
      <c r="B23" s="9" t="s">
        <v>21</v>
      </c>
      <c r="C23" s="29" t="s">
        <v>21</v>
      </c>
      <c r="D23" s="18">
        <v>734000</v>
      </c>
      <c r="E23" s="21"/>
      <c r="F23" s="29" t="s">
        <v>22</v>
      </c>
      <c r="G23" s="33">
        <v>44678</v>
      </c>
      <c r="H23" s="24" t="s">
        <v>114</v>
      </c>
      <c r="I23" s="32">
        <v>562500</v>
      </c>
      <c r="J23" s="24"/>
    </row>
    <row r="24" spans="1:10" ht="27" x14ac:dyDescent="0.15">
      <c r="A24" s="23"/>
      <c r="B24" s="9"/>
      <c r="C24" s="29" t="s">
        <v>23</v>
      </c>
      <c r="D24" s="18"/>
      <c r="E24" s="21"/>
      <c r="F24" s="29" t="s">
        <v>24</v>
      </c>
      <c r="G24" s="33">
        <v>44641</v>
      </c>
      <c r="H24" s="28" t="s">
        <v>160</v>
      </c>
      <c r="I24" s="32">
        <v>159120</v>
      </c>
      <c r="J24" s="24"/>
    </row>
    <row r="25" spans="1:10" ht="40.5" x14ac:dyDescent="0.15">
      <c r="A25" s="24">
        <v>19</v>
      </c>
      <c r="B25" s="29" t="s">
        <v>25</v>
      </c>
      <c r="C25" s="29"/>
      <c r="D25" s="30">
        <v>355900</v>
      </c>
      <c r="E25" s="21"/>
      <c r="F25" s="29" t="s">
        <v>26</v>
      </c>
      <c r="G25" s="33">
        <v>44691</v>
      </c>
      <c r="H25" s="7" t="s">
        <v>128</v>
      </c>
      <c r="I25" s="32">
        <v>330000</v>
      </c>
      <c r="J25" s="24"/>
    </row>
    <row r="26" spans="1:10" ht="27" x14ac:dyDescent="0.15">
      <c r="A26" s="24">
        <v>20</v>
      </c>
      <c r="B26" s="29" t="s">
        <v>27</v>
      </c>
      <c r="C26" s="29"/>
      <c r="D26" s="30">
        <v>140000</v>
      </c>
      <c r="E26" s="21"/>
      <c r="F26" s="29" t="s">
        <v>28</v>
      </c>
      <c r="G26" s="33">
        <v>44678</v>
      </c>
      <c r="H26" s="7" t="s">
        <v>128</v>
      </c>
      <c r="I26" s="32">
        <v>128000</v>
      </c>
      <c r="J26" s="24"/>
    </row>
    <row r="27" spans="1:10" ht="40.5" x14ac:dyDescent="0.15">
      <c r="A27" s="24">
        <v>21</v>
      </c>
      <c r="B27" s="29" t="s">
        <v>29</v>
      </c>
      <c r="C27" s="29"/>
      <c r="D27" s="30">
        <v>495300</v>
      </c>
      <c r="E27" s="21"/>
      <c r="F27" s="34" t="s">
        <v>109</v>
      </c>
      <c r="G27" s="33">
        <v>44753</v>
      </c>
      <c r="H27" s="24" t="s">
        <v>114</v>
      </c>
      <c r="I27" s="32">
        <v>495052</v>
      </c>
      <c r="J27" s="24"/>
    </row>
    <row r="28" spans="1:10" ht="54" x14ac:dyDescent="0.15">
      <c r="A28" s="24">
        <v>22</v>
      </c>
      <c r="B28" s="29" t="s">
        <v>30</v>
      </c>
      <c r="C28" s="29"/>
      <c r="D28" s="30">
        <v>950000</v>
      </c>
      <c r="E28" s="21" t="s">
        <v>31</v>
      </c>
      <c r="F28" s="29" t="s">
        <v>32</v>
      </c>
      <c r="G28" s="33">
        <v>44649</v>
      </c>
      <c r="H28" s="7" t="s">
        <v>128</v>
      </c>
      <c r="I28" s="32">
        <v>934147</v>
      </c>
      <c r="J28" s="24"/>
    </row>
    <row r="29" spans="1:10" ht="27" x14ac:dyDescent="0.15">
      <c r="A29" s="23">
        <v>23</v>
      </c>
      <c r="B29" s="23" t="s">
        <v>33</v>
      </c>
      <c r="C29" s="8" t="s">
        <v>34</v>
      </c>
      <c r="D29" s="18">
        <f>7149192.8-3009550</f>
        <v>4139642.8</v>
      </c>
      <c r="E29" s="21"/>
      <c r="F29" s="29" t="s">
        <v>35</v>
      </c>
      <c r="G29" s="33">
        <v>44714</v>
      </c>
      <c r="H29" s="24" t="s">
        <v>114</v>
      </c>
      <c r="I29" s="32">
        <v>196200</v>
      </c>
      <c r="J29" s="24"/>
    </row>
    <row r="30" spans="1:10" ht="27" x14ac:dyDescent="0.15">
      <c r="A30" s="23"/>
      <c r="B30" s="23"/>
      <c r="C30" s="8" t="s">
        <v>36</v>
      </c>
      <c r="D30" s="18"/>
      <c r="E30" s="21"/>
      <c r="F30" s="29" t="s">
        <v>37</v>
      </c>
      <c r="G30" s="33">
        <v>44715</v>
      </c>
      <c r="H30" s="24" t="s">
        <v>114</v>
      </c>
      <c r="I30" s="32">
        <v>1256620</v>
      </c>
      <c r="J30" s="24"/>
    </row>
    <row r="31" spans="1:10" ht="24.95" customHeight="1" x14ac:dyDescent="0.15">
      <c r="A31" s="23"/>
      <c r="B31" s="23"/>
      <c r="C31" s="8" t="s">
        <v>38</v>
      </c>
      <c r="D31" s="18"/>
      <c r="E31" s="21"/>
      <c r="F31" s="34" t="s">
        <v>110</v>
      </c>
      <c r="G31" s="33">
        <v>44754</v>
      </c>
      <c r="H31" s="24" t="s">
        <v>114</v>
      </c>
      <c r="I31" s="32">
        <v>1480880</v>
      </c>
      <c r="J31" s="24"/>
    </row>
    <row r="32" spans="1:10" ht="27" x14ac:dyDescent="0.15">
      <c r="A32" s="23"/>
      <c r="B32" s="23"/>
      <c r="C32" s="8" t="s">
        <v>39</v>
      </c>
      <c r="D32" s="15">
        <v>3009550</v>
      </c>
      <c r="E32" s="29" t="s">
        <v>40</v>
      </c>
      <c r="F32" s="29" t="s">
        <v>41</v>
      </c>
      <c r="G32" s="33">
        <v>44713</v>
      </c>
      <c r="H32" s="24" t="s">
        <v>114</v>
      </c>
      <c r="I32" s="32">
        <v>2389080</v>
      </c>
      <c r="J32" s="24"/>
    </row>
    <row r="33" spans="1:10" ht="40.5" x14ac:dyDescent="0.15">
      <c r="A33" s="24">
        <v>24</v>
      </c>
      <c r="B33" s="29" t="s">
        <v>42</v>
      </c>
      <c r="C33" s="29"/>
      <c r="D33" s="30">
        <v>300000</v>
      </c>
      <c r="E33" s="29" t="s">
        <v>31</v>
      </c>
      <c r="F33" s="34" t="s">
        <v>111</v>
      </c>
      <c r="G33" s="33">
        <v>44777</v>
      </c>
      <c r="H33" s="7" t="s">
        <v>128</v>
      </c>
      <c r="I33" s="32">
        <v>255000</v>
      </c>
      <c r="J33" s="24"/>
    </row>
    <row r="34" spans="1:10" ht="40.5" x14ac:dyDescent="0.15">
      <c r="A34" s="23">
        <v>25</v>
      </c>
      <c r="B34" s="21" t="s">
        <v>43</v>
      </c>
      <c r="C34" s="29" t="s">
        <v>44</v>
      </c>
      <c r="D34" s="26">
        <v>1377300</v>
      </c>
      <c r="E34" s="27" t="s">
        <v>126</v>
      </c>
      <c r="F34" s="29" t="s">
        <v>46</v>
      </c>
      <c r="G34" s="33">
        <v>44644</v>
      </c>
      <c r="H34" s="24" t="s">
        <v>114</v>
      </c>
      <c r="I34" s="32">
        <v>890000</v>
      </c>
      <c r="J34" s="24"/>
    </row>
    <row r="35" spans="1:10" ht="60.75" customHeight="1" x14ac:dyDescent="0.15">
      <c r="A35" s="23"/>
      <c r="B35" s="21"/>
      <c r="C35" s="29" t="s">
        <v>47</v>
      </c>
      <c r="D35" s="26"/>
      <c r="E35" s="21"/>
      <c r="F35" s="29" t="s">
        <v>48</v>
      </c>
      <c r="G35" s="33">
        <v>44675</v>
      </c>
      <c r="H35" s="24" t="s">
        <v>114</v>
      </c>
      <c r="I35" s="32">
        <v>449500</v>
      </c>
      <c r="J35" s="24"/>
    </row>
    <row r="36" spans="1:10" ht="21.75" customHeight="1" x14ac:dyDescent="0.15">
      <c r="A36" s="23"/>
      <c r="B36" s="21"/>
      <c r="C36" s="29" t="s">
        <v>49</v>
      </c>
      <c r="D36" s="26"/>
      <c r="E36" s="21"/>
      <c r="F36" s="29" t="s">
        <v>50</v>
      </c>
      <c r="G36" s="33">
        <v>44676</v>
      </c>
      <c r="H36" s="28" t="s">
        <v>160</v>
      </c>
      <c r="I36" s="32">
        <f>34180+34180</f>
        <v>68360</v>
      </c>
      <c r="J36" s="24"/>
    </row>
    <row r="37" spans="1:10" ht="27" x14ac:dyDescent="0.15">
      <c r="A37" s="23">
        <v>26</v>
      </c>
      <c r="B37" s="21" t="s">
        <v>51</v>
      </c>
      <c r="C37" s="29" t="s">
        <v>52</v>
      </c>
      <c r="D37" s="26">
        <v>105000</v>
      </c>
      <c r="E37" s="21"/>
      <c r="F37" s="29" t="s">
        <v>53</v>
      </c>
      <c r="G37" s="33">
        <v>44641</v>
      </c>
      <c r="H37" s="24" t="s">
        <v>114</v>
      </c>
      <c r="I37" s="32">
        <v>310000</v>
      </c>
      <c r="J37" s="24"/>
    </row>
    <row r="38" spans="1:10" ht="40.5" x14ac:dyDescent="0.15">
      <c r="A38" s="23"/>
      <c r="B38" s="21"/>
      <c r="C38" s="29" t="s">
        <v>54</v>
      </c>
      <c r="D38" s="26"/>
      <c r="E38" s="21"/>
      <c r="F38" s="29" t="s">
        <v>55</v>
      </c>
      <c r="G38" s="33">
        <v>44641</v>
      </c>
      <c r="H38" s="24" t="s">
        <v>114</v>
      </c>
      <c r="I38" s="32">
        <v>730000</v>
      </c>
      <c r="J38" s="24"/>
    </row>
    <row r="39" spans="1:10" x14ac:dyDescent="0.15">
      <c r="A39" s="23">
        <v>27</v>
      </c>
      <c r="B39" s="21" t="s">
        <v>56</v>
      </c>
      <c r="C39" s="29" t="s">
        <v>57</v>
      </c>
      <c r="D39" s="26">
        <v>3306700</v>
      </c>
      <c r="E39" s="21"/>
      <c r="F39" s="29" t="s">
        <v>58</v>
      </c>
      <c r="G39" s="33">
        <v>44687</v>
      </c>
      <c r="H39" s="24" t="s">
        <v>114</v>
      </c>
      <c r="I39" s="32">
        <v>362060</v>
      </c>
      <c r="J39" s="24"/>
    </row>
    <row r="40" spans="1:10" x14ac:dyDescent="0.15">
      <c r="A40" s="23"/>
      <c r="B40" s="21"/>
      <c r="C40" s="29" t="s">
        <v>59</v>
      </c>
      <c r="D40" s="26"/>
      <c r="E40" s="21"/>
      <c r="F40" s="29" t="s">
        <v>60</v>
      </c>
      <c r="G40" s="33">
        <v>44683</v>
      </c>
      <c r="H40" s="24" t="s">
        <v>114</v>
      </c>
      <c r="I40" s="32">
        <v>236660</v>
      </c>
      <c r="J40" s="24"/>
    </row>
    <row r="41" spans="1:10" x14ac:dyDescent="0.15">
      <c r="A41" s="23"/>
      <c r="B41" s="21"/>
      <c r="C41" s="29" t="s">
        <v>61</v>
      </c>
      <c r="D41" s="26"/>
      <c r="E41" s="21"/>
      <c r="F41" s="29" t="s">
        <v>62</v>
      </c>
      <c r="G41" s="33">
        <v>44687</v>
      </c>
      <c r="H41" s="24" t="s">
        <v>114</v>
      </c>
      <c r="I41" s="32">
        <v>1655300</v>
      </c>
      <c r="J41" s="24"/>
    </row>
    <row r="42" spans="1:10" ht="27" x14ac:dyDescent="0.15">
      <c r="A42" s="23"/>
      <c r="B42" s="21"/>
      <c r="C42" s="29" t="s">
        <v>63</v>
      </c>
      <c r="D42" s="26"/>
      <c r="E42" s="21"/>
      <c r="F42" s="29" t="s">
        <v>64</v>
      </c>
      <c r="G42" s="33">
        <v>44711</v>
      </c>
      <c r="H42" s="24" t="s">
        <v>114</v>
      </c>
      <c r="I42" s="32">
        <v>528000</v>
      </c>
      <c r="J42" s="24"/>
    </row>
    <row r="43" spans="1:10" ht="27" x14ac:dyDescent="0.15">
      <c r="A43" s="24">
        <v>28</v>
      </c>
      <c r="B43" s="29" t="s">
        <v>65</v>
      </c>
      <c r="C43" s="29"/>
      <c r="D43" s="30">
        <v>250000</v>
      </c>
      <c r="E43" s="21"/>
      <c r="F43" s="29" t="s">
        <v>66</v>
      </c>
      <c r="G43" s="33">
        <v>44664</v>
      </c>
      <c r="H43" s="7" t="s">
        <v>128</v>
      </c>
      <c r="I43" s="32">
        <v>216000</v>
      </c>
      <c r="J43" s="24"/>
    </row>
    <row r="44" spans="1:10" ht="27" x14ac:dyDescent="0.15">
      <c r="A44" s="24">
        <v>29</v>
      </c>
      <c r="B44" s="29" t="s">
        <v>67</v>
      </c>
      <c r="C44" s="29"/>
      <c r="D44" s="30">
        <v>0</v>
      </c>
      <c r="E44" s="21"/>
      <c r="F44" s="29" t="s">
        <v>68</v>
      </c>
      <c r="G44" s="33">
        <v>44746</v>
      </c>
      <c r="H44" s="28" t="s">
        <v>114</v>
      </c>
      <c r="I44" s="35" t="s">
        <v>169</v>
      </c>
      <c r="J44" s="24"/>
    </row>
    <row r="45" spans="1:10" ht="13.5" customHeight="1" x14ac:dyDescent="0.15">
      <c r="A45" s="23">
        <v>30</v>
      </c>
      <c r="B45" s="21" t="s">
        <v>69</v>
      </c>
      <c r="C45" s="29" t="s">
        <v>70</v>
      </c>
      <c r="D45" s="26">
        <v>3275480.2</v>
      </c>
      <c r="E45" s="21" t="s">
        <v>71</v>
      </c>
      <c r="F45" s="29" t="s">
        <v>72</v>
      </c>
      <c r="G45" s="33">
        <v>44665</v>
      </c>
      <c r="H45" s="24" t="s">
        <v>114</v>
      </c>
      <c r="I45" s="32">
        <v>487600</v>
      </c>
      <c r="J45" s="24"/>
    </row>
    <row r="46" spans="1:10" x14ac:dyDescent="0.15">
      <c r="A46" s="23"/>
      <c r="B46" s="21"/>
      <c r="C46" s="29" t="s">
        <v>73</v>
      </c>
      <c r="D46" s="26"/>
      <c r="E46" s="21"/>
      <c r="F46" s="29" t="s">
        <v>62</v>
      </c>
      <c r="G46" s="33">
        <v>44665</v>
      </c>
      <c r="H46" s="24" t="s">
        <v>114</v>
      </c>
      <c r="I46" s="32">
        <v>337900</v>
      </c>
      <c r="J46" s="24"/>
    </row>
    <row r="47" spans="1:10" ht="27" x14ac:dyDescent="0.15">
      <c r="A47" s="23"/>
      <c r="B47" s="21"/>
      <c r="C47" s="29" t="s">
        <v>74</v>
      </c>
      <c r="D47" s="26"/>
      <c r="E47" s="21"/>
      <c r="F47" s="29" t="s">
        <v>75</v>
      </c>
      <c r="G47" s="33">
        <v>44665</v>
      </c>
      <c r="H47" s="24" t="s">
        <v>114</v>
      </c>
      <c r="I47" s="32">
        <v>1590000</v>
      </c>
      <c r="J47" s="24"/>
    </row>
    <row r="48" spans="1:10" x14ac:dyDescent="0.15">
      <c r="A48" s="23"/>
      <c r="B48" s="21"/>
      <c r="C48" s="29" t="s">
        <v>76</v>
      </c>
      <c r="D48" s="26"/>
      <c r="E48" s="21"/>
      <c r="F48" s="29" t="s">
        <v>62</v>
      </c>
      <c r="G48" s="33">
        <v>44665</v>
      </c>
      <c r="H48" s="24" t="s">
        <v>114</v>
      </c>
      <c r="I48" s="32">
        <v>659230</v>
      </c>
      <c r="J48" s="24"/>
    </row>
    <row r="49" spans="1:10" ht="27" x14ac:dyDescent="0.15">
      <c r="A49" s="24">
        <v>31</v>
      </c>
      <c r="B49" s="29" t="s">
        <v>77</v>
      </c>
      <c r="C49" s="29"/>
      <c r="D49" s="30">
        <v>543000</v>
      </c>
      <c r="E49" s="21"/>
      <c r="F49" s="29" t="s">
        <v>78</v>
      </c>
      <c r="G49" s="33">
        <v>44697</v>
      </c>
      <c r="H49" s="24" t="s">
        <v>114</v>
      </c>
      <c r="I49" s="32">
        <v>161013.9</v>
      </c>
      <c r="J49" s="24"/>
    </row>
    <row r="50" spans="1:10" ht="40.5" x14ac:dyDescent="0.15">
      <c r="A50" s="24">
        <v>32</v>
      </c>
      <c r="B50" s="29" t="s">
        <v>117</v>
      </c>
      <c r="C50" s="29"/>
      <c r="D50" s="30">
        <v>686415</v>
      </c>
      <c r="E50" s="21"/>
      <c r="F50" s="29" t="s">
        <v>118</v>
      </c>
      <c r="G50" s="33">
        <v>44778</v>
      </c>
      <c r="H50" s="24" t="s">
        <v>114</v>
      </c>
      <c r="I50" s="32">
        <v>657057</v>
      </c>
      <c r="J50" s="24"/>
    </row>
    <row r="51" spans="1:10" ht="40.5" x14ac:dyDescent="0.15">
      <c r="A51" s="24">
        <v>33</v>
      </c>
      <c r="B51" s="29" t="s">
        <v>79</v>
      </c>
      <c r="C51" s="29"/>
      <c r="D51" s="30">
        <v>3990300</v>
      </c>
      <c r="E51" s="21" t="s">
        <v>40</v>
      </c>
      <c r="F51" s="29" t="s">
        <v>80</v>
      </c>
      <c r="G51" s="33">
        <v>44697</v>
      </c>
      <c r="H51" s="24" t="s">
        <v>114</v>
      </c>
      <c r="I51" s="32">
        <v>3970000</v>
      </c>
      <c r="J51" s="24"/>
    </row>
    <row r="52" spans="1:10" ht="27" x14ac:dyDescent="0.15">
      <c r="A52" s="24">
        <v>34</v>
      </c>
      <c r="B52" s="29" t="s">
        <v>81</v>
      </c>
      <c r="C52" s="29"/>
      <c r="D52" s="30">
        <v>1619600</v>
      </c>
      <c r="E52" s="21"/>
      <c r="F52" s="29" t="s">
        <v>82</v>
      </c>
      <c r="G52" s="33">
        <v>44697</v>
      </c>
      <c r="H52" s="24" t="s">
        <v>114</v>
      </c>
      <c r="I52" s="32">
        <v>1595000</v>
      </c>
      <c r="J52" s="24"/>
    </row>
    <row r="53" spans="1:10" ht="27" x14ac:dyDescent="0.15">
      <c r="A53" s="24">
        <v>35</v>
      </c>
      <c r="B53" s="29" t="s">
        <v>83</v>
      </c>
      <c r="C53" s="29" t="s">
        <v>84</v>
      </c>
      <c r="D53" s="30">
        <v>3656612.4</v>
      </c>
      <c r="E53" s="21"/>
      <c r="F53" s="29" t="s">
        <v>85</v>
      </c>
      <c r="G53" s="33">
        <v>44734</v>
      </c>
      <c r="H53" s="24" t="s">
        <v>114</v>
      </c>
      <c r="I53" s="32">
        <v>2886688</v>
      </c>
      <c r="J53" s="24"/>
    </row>
    <row r="54" spans="1:10" ht="27" x14ac:dyDescent="0.15">
      <c r="A54" s="24">
        <v>36</v>
      </c>
      <c r="B54" s="8" t="s">
        <v>86</v>
      </c>
      <c r="C54" s="29"/>
      <c r="D54" s="15">
        <v>4800000</v>
      </c>
      <c r="E54" s="21"/>
      <c r="F54" s="29" t="s">
        <v>87</v>
      </c>
      <c r="G54" s="33">
        <v>44718</v>
      </c>
      <c r="H54" s="24" t="s">
        <v>114</v>
      </c>
      <c r="I54" s="32">
        <v>4780000</v>
      </c>
      <c r="J54" s="24"/>
    </row>
    <row r="55" spans="1:10" ht="40.5" x14ac:dyDescent="0.15">
      <c r="A55" s="24">
        <v>37</v>
      </c>
      <c r="B55" s="29" t="s">
        <v>88</v>
      </c>
      <c r="C55" s="29"/>
      <c r="D55" s="30">
        <v>86250</v>
      </c>
      <c r="E55" s="21" t="s">
        <v>89</v>
      </c>
      <c r="F55" s="29" t="s">
        <v>90</v>
      </c>
      <c r="G55" s="33">
        <v>44667</v>
      </c>
      <c r="H55" s="24" t="s">
        <v>115</v>
      </c>
      <c r="I55" s="32">
        <v>55584</v>
      </c>
      <c r="J55" s="24"/>
    </row>
    <row r="56" spans="1:10" ht="27" x14ac:dyDescent="0.15">
      <c r="A56" s="24">
        <v>38</v>
      </c>
      <c r="B56" s="29" t="s">
        <v>91</v>
      </c>
      <c r="C56" s="29"/>
      <c r="D56" s="30">
        <v>125000</v>
      </c>
      <c r="E56" s="21"/>
      <c r="F56" s="29" t="s">
        <v>92</v>
      </c>
      <c r="G56" s="33">
        <v>44671</v>
      </c>
      <c r="H56" s="24" t="s">
        <v>115</v>
      </c>
      <c r="I56" s="32">
        <v>121250</v>
      </c>
      <c r="J56" s="24"/>
    </row>
    <row r="57" spans="1:10" ht="27" x14ac:dyDescent="0.15">
      <c r="A57" s="24">
        <v>39</v>
      </c>
      <c r="B57" s="29" t="s">
        <v>93</v>
      </c>
      <c r="C57" s="29"/>
      <c r="D57" s="30">
        <v>110000</v>
      </c>
      <c r="E57" s="21"/>
      <c r="F57" s="29" t="s">
        <v>94</v>
      </c>
      <c r="G57" s="33">
        <v>44678</v>
      </c>
      <c r="H57" s="24" t="s">
        <v>115</v>
      </c>
      <c r="I57" s="32">
        <v>106750</v>
      </c>
      <c r="J57" s="24"/>
    </row>
    <row r="58" spans="1:10" ht="27" x14ac:dyDescent="0.15">
      <c r="A58" s="24">
        <v>40</v>
      </c>
      <c r="B58" s="29" t="s">
        <v>95</v>
      </c>
      <c r="C58" s="29"/>
      <c r="D58" s="30">
        <v>180000</v>
      </c>
      <c r="E58" s="21"/>
      <c r="F58" s="29" t="s">
        <v>28</v>
      </c>
      <c r="G58" s="33">
        <v>44693</v>
      </c>
      <c r="H58" s="24" t="s">
        <v>114</v>
      </c>
      <c r="I58" s="32">
        <v>168000</v>
      </c>
      <c r="J58" s="24"/>
    </row>
    <row r="59" spans="1:10" ht="25.5" customHeight="1" x14ac:dyDescent="0.15">
      <c r="A59" s="23">
        <v>41</v>
      </c>
      <c r="B59" s="21" t="s">
        <v>96</v>
      </c>
      <c r="C59" s="29"/>
      <c r="D59" s="26">
        <v>1250000</v>
      </c>
      <c r="E59" s="21" t="s">
        <v>97</v>
      </c>
      <c r="F59" s="29" t="s">
        <v>98</v>
      </c>
      <c r="G59" s="33">
        <v>44678</v>
      </c>
      <c r="H59" s="28" t="s">
        <v>160</v>
      </c>
      <c r="I59" s="32">
        <v>449800</v>
      </c>
      <c r="J59" s="24"/>
    </row>
    <row r="60" spans="1:10" ht="27" x14ac:dyDescent="0.15">
      <c r="A60" s="23"/>
      <c r="B60" s="21"/>
      <c r="C60" s="29"/>
      <c r="D60" s="26"/>
      <c r="E60" s="21"/>
      <c r="F60" s="29" t="s">
        <v>99</v>
      </c>
      <c r="G60" s="33">
        <v>44676</v>
      </c>
      <c r="H60" s="28" t="s">
        <v>160</v>
      </c>
      <c r="I60" s="32">
        <v>450000</v>
      </c>
      <c r="J60" s="24"/>
    </row>
    <row r="61" spans="1:10" x14ac:dyDescent="0.15">
      <c r="A61" s="23">
        <v>42</v>
      </c>
      <c r="B61" s="21" t="s">
        <v>100</v>
      </c>
      <c r="C61" s="29"/>
      <c r="D61" s="26">
        <v>972500</v>
      </c>
      <c r="E61" s="21"/>
      <c r="F61" s="29" t="s">
        <v>101</v>
      </c>
      <c r="G61" s="33">
        <v>44642</v>
      </c>
      <c r="H61" s="28" t="s">
        <v>160</v>
      </c>
      <c r="I61" s="32">
        <v>59990</v>
      </c>
      <c r="J61" s="24"/>
    </row>
    <row r="62" spans="1:10" ht="21" customHeight="1" x14ac:dyDescent="0.15">
      <c r="A62" s="23"/>
      <c r="B62" s="21"/>
      <c r="C62" s="29"/>
      <c r="D62" s="26"/>
      <c r="E62" s="21"/>
      <c r="F62" s="29" t="s">
        <v>102</v>
      </c>
      <c r="G62" s="33">
        <v>44642</v>
      </c>
      <c r="H62" s="28" t="s">
        <v>160</v>
      </c>
      <c r="I62" s="32">
        <v>59990</v>
      </c>
      <c r="J62" s="24"/>
    </row>
    <row r="63" spans="1:10" ht="21" customHeight="1" x14ac:dyDescent="0.15">
      <c r="A63" s="23"/>
      <c r="B63" s="21"/>
      <c r="C63" s="29"/>
      <c r="D63" s="26"/>
      <c r="E63" s="21"/>
      <c r="F63" s="29" t="s">
        <v>103</v>
      </c>
      <c r="G63" s="33">
        <v>44642</v>
      </c>
      <c r="H63" s="28" t="s">
        <v>160</v>
      </c>
      <c r="I63" s="32">
        <v>570000</v>
      </c>
      <c r="J63" s="24"/>
    </row>
    <row r="64" spans="1:10" ht="29.25" customHeight="1" x14ac:dyDescent="0.15">
      <c r="A64" s="23"/>
      <c r="B64" s="21"/>
      <c r="C64" s="29"/>
      <c r="D64" s="26"/>
      <c r="E64" s="21"/>
      <c r="F64" s="29" t="s">
        <v>24</v>
      </c>
      <c r="G64" s="33">
        <v>44642</v>
      </c>
      <c r="H64" s="28" t="s">
        <v>160</v>
      </c>
      <c r="I64" s="32">
        <v>83959</v>
      </c>
      <c r="J64" s="24"/>
    </row>
    <row r="65" spans="1:10" ht="21" customHeight="1" x14ac:dyDescent="0.15">
      <c r="A65" s="23"/>
      <c r="B65" s="21"/>
      <c r="C65" s="29"/>
      <c r="D65" s="26"/>
      <c r="E65" s="21"/>
      <c r="F65" s="29" t="s">
        <v>103</v>
      </c>
      <c r="G65" s="33">
        <v>44642</v>
      </c>
      <c r="H65" s="28" t="s">
        <v>160</v>
      </c>
      <c r="I65" s="32">
        <v>164300</v>
      </c>
      <c r="J65" s="24"/>
    </row>
    <row r="66" spans="1:10" ht="21" customHeight="1" x14ac:dyDescent="0.15">
      <c r="A66" s="23">
        <v>43</v>
      </c>
      <c r="B66" s="21" t="s">
        <v>83</v>
      </c>
      <c r="C66" s="29" t="s">
        <v>104</v>
      </c>
      <c r="D66" s="26">
        <v>881010</v>
      </c>
      <c r="E66" s="21"/>
      <c r="F66" s="29" t="s">
        <v>105</v>
      </c>
      <c r="G66" s="33">
        <v>44636</v>
      </c>
      <c r="H66" s="28" t="s">
        <v>160</v>
      </c>
      <c r="I66" s="32">
        <v>232560</v>
      </c>
      <c r="J66" s="24"/>
    </row>
    <row r="67" spans="1:10" ht="23.25" customHeight="1" x14ac:dyDescent="0.15">
      <c r="A67" s="23"/>
      <c r="B67" s="21"/>
      <c r="C67" s="29"/>
      <c r="D67" s="26"/>
      <c r="E67" s="21"/>
      <c r="F67" s="29" t="s">
        <v>106</v>
      </c>
      <c r="G67" s="33">
        <v>44636</v>
      </c>
      <c r="H67" s="28" t="s">
        <v>160</v>
      </c>
      <c r="I67" s="32">
        <f>604870+1980+34400</f>
        <v>641250</v>
      </c>
      <c r="J67" s="24"/>
    </row>
    <row r="68" spans="1:10" ht="27.75" customHeight="1" x14ac:dyDescent="0.15">
      <c r="A68" s="24">
        <v>44</v>
      </c>
      <c r="B68" s="29" t="s">
        <v>107</v>
      </c>
      <c r="C68" s="29"/>
      <c r="D68" s="30">
        <v>2216100</v>
      </c>
      <c r="E68" s="21"/>
      <c r="F68" s="29" t="s">
        <v>108</v>
      </c>
      <c r="G68" s="33">
        <v>44705</v>
      </c>
      <c r="H68" s="24" t="s">
        <v>116</v>
      </c>
      <c r="I68" s="32">
        <v>1965000</v>
      </c>
      <c r="J68" s="24"/>
    </row>
    <row r="69" spans="1:10" ht="40.5" x14ac:dyDescent="0.15">
      <c r="A69" s="24">
        <v>45</v>
      </c>
      <c r="B69" s="25" t="s">
        <v>162</v>
      </c>
      <c r="C69" s="20"/>
      <c r="D69" s="22">
        <v>2985807.34</v>
      </c>
      <c r="E69" s="21"/>
      <c r="F69" s="34" t="s">
        <v>166</v>
      </c>
      <c r="G69" s="33">
        <v>44777</v>
      </c>
      <c r="H69" s="24" t="s">
        <v>116</v>
      </c>
      <c r="I69" s="22">
        <v>2970688.19</v>
      </c>
      <c r="J69" s="13"/>
    </row>
    <row r="70" spans="1:10" ht="54" x14ac:dyDescent="0.15">
      <c r="A70" s="24">
        <v>46</v>
      </c>
      <c r="B70" s="25" t="s">
        <v>163</v>
      </c>
      <c r="C70" s="20"/>
      <c r="D70" s="22">
        <v>2430404.61</v>
      </c>
      <c r="E70" s="21"/>
      <c r="F70" s="34" t="s">
        <v>165</v>
      </c>
      <c r="G70" s="33">
        <v>44761</v>
      </c>
      <c r="H70" s="24" t="s">
        <v>116</v>
      </c>
      <c r="I70" s="22">
        <v>2419955.3199999998</v>
      </c>
      <c r="J70" s="13"/>
    </row>
    <row r="71" spans="1:10" ht="40.5" x14ac:dyDescent="0.15">
      <c r="A71" s="24">
        <v>47</v>
      </c>
      <c r="B71" s="25" t="s">
        <v>164</v>
      </c>
      <c r="C71" s="20"/>
      <c r="D71" s="22">
        <v>3226026.78</v>
      </c>
      <c r="E71" s="21"/>
      <c r="F71" s="34" t="s">
        <v>167</v>
      </c>
      <c r="G71" s="33">
        <v>44750</v>
      </c>
      <c r="H71" s="24" t="s">
        <v>116</v>
      </c>
      <c r="I71" s="22">
        <v>3170330</v>
      </c>
      <c r="J71" s="13"/>
    </row>
    <row r="72" spans="1:10" x14ac:dyDescent="0.15">
      <c r="B72" s="2"/>
    </row>
    <row r="73" spans="1:10" x14ac:dyDescent="0.15">
      <c r="B73" s="2"/>
    </row>
    <row r="74" spans="1:10" x14ac:dyDescent="0.15">
      <c r="B74" s="2"/>
    </row>
    <row r="75" spans="1:10" x14ac:dyDescent="0.15">
      <c r="B75" s="2"/>
    </row>
    <row r="76" spans="1:10" x14ac:dyDescent="0.15">
      <c r="B76" s="2"/>
    </row>
  </sheetData>
  <mergeCells count="46">
    <mergeCell ref="G11:G13"/>
    <mergeCell ref="H11:H13"/>
    <mergeCell ref="A11:A13"/>
    <mergeCell ref="A8:A9"/>
    <mergeCell ref="E59:E71"/>
    <mergeCell ref="E14:E15"/>
    <mergeCell ref="B8:B9"/>
    <mergeCell ref="D8:D9"/>
    <mergeCell ref="E5:E10"/>
    <mergeCell ref="D11:D13"/>
    <mergeCell ref="E11:E13"/>
    <mergeCell ref="B11:B13"/>
    <mergeCell ref="A66:A67"/>
    <mergeCell ref="B23:B24"/>
    <mergeCell ref="B29:B32"/>
    <mergeCell ref="B34:B36"/>
    <mergeCell ref="B37:B38"/>
    <mergeCell ref="B39:B42"/>
    <mergeCell ref="B45:B48"/>
    <mergeCell ref="B59:B60"/>
    <mergeCell ref="B61:B65"/>
    <mergeCell ref="B66:B67"/>
    <mergeCell ref="A23:A24"/>
    <mergeCell ref="A29:A32"/>
    <mergeCell ref="A34:A36"/>
    <mergeCell ref="A37:A38"/>
    <mergeCell ref="A39:A42"/>
    <mergeCell ref="D37:D38"/>
    <mergeCell ref="D39:D42"/>
    <mergeCell ref="A45:A48"/>
    <mergeCell ref="A59:A60"/>
    <mergeCell ref="A61:A65"/>
    <mergeCell ref="D45:D48"/>
    <mergeCell ref="D59:D60"/>
    <mergeCell ref="D61:D65"/>
    <mergeCell ref="D66:D67"/>
    <mergeCell ref="D23:D24"/>
    <mergeCell ref="D29:D31"/>
    <mergeCell ref="D34:D36"/>
    <mergeCell ref="E51:E54"/>
    <mergeCell ref="E55:E58"/>
    <mergeCell ref="E17:E20"/>
    <mergeCell ref="E21:E27"/>
    <mergeCell ref="E28:E31"/>
    <mergeCell ref="E34:E44"/>
    <mergeCell ref="E45:E50"/>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广州卫生职业技术学院</dc:creator>
  <cp:lastModifiedBy>广州卫生职业技术学院</cp:lastModifiedBy>
  <dcterms:created xsi:type="dcterms:W3CDTF">2022-07-07T01:55:00Z</dcterms:created>
  <dcterms:modified xsi:type="dcterms:W3CDTF">2022-11-23T10:00:38Z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DC1B55BFB1DA4B4282414662DB81DE59</vt:lpwstr>
  </property>
  <property fmtid="{D5CDD505-2E9C-101B-9397-08002B2CF9AE}" pid="3" name="KSOProductBuildVer">
    <vt:lpwstr>2052-11.1.0.11830</vt:lpwstr>
  </property>
</Properties>
</file>